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ng_\Documents\Studium\StuRa\SEP\SEP SoSe 23\"/>
    </mc:Choice>
  </mc:AlternateContent>
  <xr:revisionPtr revIDLastSave="0" documentId="13_ncr:1_{CAB9C8E4-BD62-4F82-AE45-E5D434882286}" xr6:coauthVersionLast="47" xr6:coauthVersionMax="47" xr10:uidLastSave="{00000000-0000-0000-0000-000000000000}"/>
  <bookViews>
    <workbookView xWindow="28680" yWindow="-120" windowWidth="19440" windowHeight="10320" xr2:uid="{00000000-000D-0000-FFFF-FFFF00000000}"/>
  </bookViews>
  <sheets>
    <sheet name="Norm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12" i="2"/>
  <c r="D17" i="2"/>
  <c r="D13" i="2"/>
  <c r="C10" i="2"/>
  <c r="D10" i="2" s="1"/>
  <c r="D11" i="2"/>
  <c r="C16" i="2"/>
  <c r="C9" i="2"/>
  <c r="C8" i="2"/>
  <c r="H7" i="2"/>
  <c r="J5" i="2" l="1"/>
  <c r="D9" i="2"/>
  <c r="D16" i="2"/>
  <c r="D18" i="2"/>
  <c r="D15" i="2"/>
  <c r="D8" i="2"/>
  <c r="D7" i="2"/>
  <c r="D6" i="2"/>
  <c r="J6" i="2"/>
  <c r="D5" i="2"/>
  <c r="J4" i="2"/>
  <c r="D4" i="2"/>
  <c r="J7" i="2" l="1"/>
  <c r="D19" i="2"/>
</calcChain>
</file>

<file path=xl/sharedStrings.xml><?xml version="1.0" encoding="utf-8"?>
<sst xmlns="http://schemas.openxmlformats.org/spreadsheetml/2006/main" count="48" uniqueCount="41">
  <si>
    <t>Ausgaben</t>
  </si>
  <si>
    <t>Einnahmen</t>
  </si>
  <si>
    <t>Position</t>
  </si>
  <si>
    <t>Menge</t>
  </si>
  <si>
    <t>Einzelpreis</t>
  </si>
  <si>
    <t>Gesamtpreis</t>
  </si>
  <si>
    <t>Anbieter</t>
  </si>
  <si>
    <t>DJ 1 First Floor</t>
  </si>
  <si>
    <t>O2</t>
  </si>
  <si>
    <t>DJ 2 Second Floor</t>
  </si>
  <si>
    <t>AK</t>
  </si>
  <si>
    <t>DJ 3 Third Floor</t>
  </si>
  <si>
    <t>Gesamt</t>
  </si>
  <si>
    <t>DJ 4 Third Floor</t>
  </si>
  <si>
    <t>M3D</t>
  </si>
  <si>
    <t>DJ 5 Third Floor</t>
  </si>
  <si>
    <t>Security</t>
  </si>
  <si>
    <t>Shotbecher</t>
  </si>
  <si>
    <t>Bändchen</t>
  </si>
  <si>
    <t>Plakate</t>
  </si>
  <si>
    <t>Envidee</t>
  </si>
  <si>
    <t>Website</t>
  </si>
  <si>
    <t>DJ-Equipment</t>
  </si>
  <si>
    <t>Tito</t>
  </si>
  <si>
    <t>VVK online</t>
  </si>
  <si>
    <t>VVK offline</t>
  </si>
  <si>
    <t>Copy Cabana</t>
  </si>
  <si>
    <t>-</t>
  </si>
  <si>
    <t>JR23</t>
  </si>
  <si>
    <t>Chiara</t>
  </si>
  <si>
    <t>Mindestbarumsatzdifferenz</t>
  </si>
  <si>
    <t>StuRa-Shots</t>
  </si>
  <si>
    <t>Link</t>
  </si>
  <si>
    <t>Downtown</t>
  </si>
  <si>
    <t>Reinigungskosten</t>
  </si>
  <si>
    <t>Tina</t>
  </si>
  <si>
    <t>entspricht 4750€ Barumsatz (= 9€ pro Gast)</t>
  </si>
  <si>
    <t>PayPal-Gebühren</t>
  </si>
  <si>
    <t>PayPal</t>
  </si>
  <si>
    <t>Stu-Sticker</t>
  </si>
  <si>
    <t>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</si>
</sst>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07];[Red]&quot;-&quot;#,##0.00&quot; &quot;[$€-407]"/>
    <numFmt numFmtId="165" formatCode="&quot; &quot;#,##0.00&quot; &quot;[$€]&quot; &quot;;&quot;-&quot;#,##0.00&quot; &quot;[$€]&quot; &quot;;&quot; -&quot;00&quot; &quot;[$€]&quot; &quot;;&quot; &quot;@&quot; &quot;"/>
    <numFmt numFmtId="166" formatCode="#,##0.00\ &quot;€&quot;"/>
  </numFmts>
  <fonts count="6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563C1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0CC00"/>
        <bgColor rgb="FF00CC00"/>
      </patternFill>
    </fill>
    <fill>
      <patternFill patternType="solid">
        <fgColor rgb="FF33CC3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 applyBorder="0" applyProtection="0"/>
  </cellStyleXfs>
  <cellXfs count="26">
    <xf numFmtId="0" fontId="0" fillId="0" borderId="0" xfId="0"/>
    <xf numFmtId="0" fontId="0" fillId="3" borderId="1" xfId="0" applyFill="1" applyBorder="1" applyAlignment="1">
      <alignment horizontal="center"/>
    </xf>
    <xf numFmtId="164" fontId="0" fillId="0" borderId="0" xfId="0" applyNumberFormat="1"/>
    <xf numFmtId="0" fontId="4" fillId="0" borderId="0" xfId="0" applyFont="1"/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166" fontId="0" fillId="4" borderId="4" xfId="0" applyNumberForma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2" borderId="4" xfId="2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">
    <cellStyle name="Link" xfId="2" xr:uid="{00000000-0005-0000-0000-000000000000}"/>
    <cellStyle name="Standard" xfId="0" builtinId="0" customBuiltin="1"/>
    <cellStyle name="TableStyleLight1" xfId="3" xr:uid="{00000000-0005-0000-0000-000002000000}"/>
    <cellStyle name="Währung" xfId="1" builtinId="4" customBuiltin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mazon.de/Schnapsgl%C3%A4ser-Plastikbecher-Partybecher-Bio-Einweggeschirr-Wiederverwendbare/dp/B08HVQPF3P?th=1" TargetMode="External"/><Relationship Id="rId1" Type="http://schemas.openxmlformats.org/officeDocument/2006/relationships/hyperlink" Target="https://www.einlassband.eu/kontrollbaender-tyvek/tyvek-kontrollbaender-3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8"/>
  <sheetViews>
    <sheetView tabSelected="1" workbookViewId="0">
      <selection activeCell="C17" sqref="C17"/>
    </sheetView>
  </sheetViews>
  <sheetFormatPr baseColWidth="10" defaultColWidth="8.69921875" defaultRowHeight="13.8" x14ac:dyDescent="0.25"/>
  <cols>
    <col min="1" max="1" width="48.59765625" customWidth="1"/>
    <col min="2" max="2" width="9.5" bestFit="1" customWidth="1"/>
    <col min="3" max="3" width="10.5" customWidth="1"/>
    <col min="4" max="4" width="13.5" customWidth="1"/>
    <col min="5" max="5" width="19.09765625" customWidth="1"/>
    <col min="6" max="1025" width="10.5" customWidth="1"/>
    <col min="1026" max="1026" width="8.69921875" customWidth="1"/>
  </cols>
  <sheetData>
    <row r="2" spans="1:10" x14ac:dyDescent="0.25">
      <c r="A2" s="23" t="s">
        <v>0</v>
      </c>
      <c r="B2" s="23"/>
      <c r="C2" s="23"/>
      <c r="D2" s="23"/>
      <c r="E2" s="23"/>
      <c r="G2" s="24" t="s">
        <v>1</v>
      </c>
      <c r="H2" s="24"/>
      <c r="I2" s="24"/>
      <c r="J2" s="24"/>
    </row>
    <row r="3" spans="1:10" x14ac:dyDescent="0.25">
      <c r="A3" s="5" t="s">
        <v>2</v>
      </c>
      <c r="B3" s="5" t="s">
        <v>3</v>
      </c>
      <c r="C3" s="5" t="s">
        <v>4</v>
      </c>
      <c r="D3" s="5" t="s">
        <v>5</v>
      </c>
      <c r="E3" s="7" t="s">
        <v>6</v>
      </c>
      <c r="G3" s="1" t="s">
        <v>2</v>
      </c>
      <c r="H3" s="1" t="s">
        <v>3</v>
      </c>
      <c r="I3" s="1" t="s">
        <v>4</v>
      </c>
      <c r="J3" s="1" t="s">
        <v>5</v>
      </c>
    </row>
    <row r="4" spans="1:10" x14ac:dyDescent="0.25">
      <c r="A4" s="4" t="s">
        <v>7</v>
      </c>
      <c r="B4" s="5">
        <v>1</v>
      </c>
      <c r="C4" s="6">
        <v>333.2</v>
      </c>
      <c r="D4" s="6">
        <f t="shared" ref="D4:D18" si="0">B4*C4</f>
        <v>333.2</v>
      </c>
      <c r="E4" s="7" t="s">
        <v>8</v>
      </c>
      <c r="G4" s="8" t="s">
        <v>25</v>
      </c>
      <c r="H4" s="8">
        <v>200</v>
      </c>
      <c r="I4" s="9">
        <v>4</v>
      </c>
      <c r="J4" s="9">
        <f>H4*I4</f>
        <v>800</v>
      </c>
    </row>
    <row r="5" spans="1:10" x14ac:dyDescent="0.25">
      <c r="A5" s="4" t="s">
        <v>9</v>
      </c>
      <c r="B5" s="5">
        <v>1</v>
      </c>
      <c r="C5" s="6">
        <v>285</v>
      </c>
      <c r="D5" s="6">
        <f t="shared" si="0"/>
        <v>285</v>
      </c>
      <c r="E5" s="7" t="s">
        <v>20</v>
      </c>
      <c r="G5" s="12" t="s">
        <v>24</v>
      </c>
      <c r="H5" s="12">
        <v>230</v>
      </c>
      <c r="I5" s="13">
        <v>5</v>
      </c>
      <c r="J5" s="13">
        <f>H5*I5</f>
        <v>1150</v>
      </c>
    </row>
    <row r="6" spans="1:10" x14ac:dyDescent="0.25">
      <c r="A6" s="4" t="s">
        <v>11</v>
      </c>
      <c r="B6" s="5">
        <v>1</v>
      </c>
      <c r="C6" s="6">
        <v>150</v>
      </c>
      <c r="D6" s="6">
        <f t="shared" si="0"/>
        <v>150</v>
      </c>
      <c r="E6" s="7" t="s">
        <v>14</v>
      </c>
      <c r="G6" s="10" t="s">
        <v>10</v>
      </c>
      <c r="H6" s="16">
        <v>100</v>
      </c>
      <c r="I6" s="17">
        <v>6</v>
      </c>
      <c r="J6" s="11">
        <f>H6*I6</f>
        <v>600</v>
      </c>
    </row>
    <row r="7" spans="1:10" x14ac:dyDescent="0.25">
      <c r="A7" s="4" t="s">
        <v>13</v>
      </c>
      <c r="B7" s="5">
        <v>1</v>
      </c>
      <c r="C7" s="6">
        <v>150</v>
      </c>
      <c r="D7" s="6">
        <f t="shared" si="0"/>
        <v>150</v>
      </c>
      <c r="E7" s="7" t="s">
        <v>28</v>
      </c>
      <c r="G7" s="14" t="s">
        <v>12</v>
      </c>
      <c r="H7" s="18">
        <f>SUM(H4:H6)</f>
        <v>530</v>
      </c>
      <c r="I7" s="18" t="s">
        <v>27</v>
      </c>
      <c r="J7" s="15">
        <f>SUM(J4:J6)</f>
        <v>2550</v>
      </c>
    </row>
    <row r="8" spans="1:10" x14ac:dyDescent="0.25">
      <c r="A8" s="4" t="s">
        <v>15</v>
      </c>
      <c r="B8" s="5">
        <v>1</v>
      </c>
      <c r="C8" s="6">
        <f>75*1.19</f>
        <v>89.25</v>
      </c>
      <c r="D8" s="6">
        <f t="shared" si="0"/>
        <v>89.25</v>
      </c>
      <c r="E8" s="7" t="s">
        <v>29</v>
      </c>
    </row>
    <row r="9" spans="1:10" x14ac:dyDescent="0.25">
      <c r="A9" s="4" t="s">
        <v>16</v>
      </c>
      <c r="B9" s="5">
        <v>3</v>
      </c>
      <c r="C9" s="6">
        <f>140*1.19</f>
        <v>166.6</v>
      </c>
      <c r="D9" s="6">
        <f t="shared" si="0"/>
        <v>499.79999999999995</v>
      </c>
      <c r="E9" s="7" t="s">
        <v>33</v>
      </c>
    </row>
    <row r="10" spans="1:10" x14ac:dyDescent="0.25">
      <c r="A10" s="4" t="s">
        <v>34</v>
      </c>
      <c r="B10" s="5">
        <v>1</v>
      </c>
      <c r="C10" s="6">
        <f>150*1.19</f>
        <v>178.5</v>
      </c>
      <c r="D10" s="6">
        <f>B10*C10</f>
        <v>178.5</v>
      </c>
      <c r="E10" s="7" t="s">
        <v>33</v>
      </c>
    </row>
    <row r="11" spans="1:10" x14ac:dyDescent="0.25">
      <c r="A11" s="4" t="s">
        <v>30</v>
      </c>
      <c r="B11" s="5">
        <v>1</v>
      </c>
      <c r="C11" s="6">
        <v>275</v>
      </c>
      <c r="D11" s="6">
        <f>B11*C11</f>
        <v>275</v>
      </c>
      <c r="E11" s="7" t="s">
        <v>33</v>
      </c>
      <c r="F11" t="s">
        <v>36</v>
      </c>
    </row>
    <row r="12" spans="1:10" x14ac:dyDescent="0.25">
      <c r="A12" s="4" t="s">
        <v>22</v>
      </c>
      <c r="B12" s="5">
        <v>1</v>
      </c>
      <c r="C12" s="6">
        <v>130</v>
      </c>
      <c r="D12" s="6">
        <f t="shared" si="0"/>
        <v>130</v>
      </c>
      <c r="E12" s="7" t="s">
        <v>23</v>
      </c>
    </row>
    <row r="13" spans="1:10" x14ac:dyDescent="0.25">
      <c r="A13" s="4" t="s">
        <v>31</v>
      </c>
      <c r="B13" s="5">
        <v>1</v>
      </c>
      <c r="C13" s="6">
        <v>50</v>
      </c>
      <c r="D13" s="6">
        <f>B13*C13</f>
        <v>50</v>
      </c>
      <c r="E13" s="7" t="s">
        <v>35</v>
      </c>
    </row>
    <row r="14" spans="1:10" x14ac:dyDescent="0.25">
      <c r="A14" s="4" t="s">
        <v>39</v>
      </c>
      <c r="B14" s="5">
        <v>3</v>
      </c>
      <c r="C14" s="6">
        <v>0.3</v>
      </c>
      <c r="D14" s="6">
        <f>B14*C14</f>
        <v>0.89999999999999991</v>
      </c>
      <c r="E14" s="7" t="s">
        <v>40</v>
      </c>
    </row>
    <row r="15" spans="1:10" x14ac:dyDescent="0.25">
      <c r="A15" s="4" t="s">
        <v>17</v>
      </c>
      <c r="B15" s="5">
        <v>500</v>
      </c>
      <c r="C15" s="6">
        <v>0.13</v>
      </c>
      <c r="D15" s="6">
        <f t="shared" si="0"/>
        <v>65</v>
      </c>
      <c r="E15" s="19" t="s">
        <v>32</v>
      </c>
    </row>
    <row r="16" spans="1:10" x14ac:dyDescent="0.25">
      <c r="A16" s="4" t="s">
        <v>18</v>
      </c>
      <c r="B16" s="5">
        <v>1000</v>
      </c>
      <c r="C16" s="6">
        <f>21.99/1000</f>
        <v>2.1989999999999999E-2</v>
      </c>
      <c r="D16" s="6">
        <f t="shared" si="0"/>
        <v>21.99</v>
      </c>
      <c r="E16" s="19" t="s">
        <v>21</v>
      </c>
    </row>
    <row r="17" spans="1:6" x14ac:dyDescent="0.25">
      <c r="A17" s="4" t="s">
        <v>37</v>
      </c>
      <c r="B17" s="5">
        <v>1</v>
      </c>
      <c r="C17" s="6">
        <v>85</v>
      </c>
      <c r="D17" s="6">
        <f>B17*C17</f>
        <v>85</v>
      </c>
      <c r="E17" s="22" t="s">
        <v>38</v>
      </c>
    </row>
    <row r="18" spans="1:6" x14ac:dyDescent="0.25">
      <c r="A18" s="4" t="s">
        <v>19</v>
      </c>
      <c r="B18" s="5">
        <v>3</v>
      </c>
      <c r="C18" s="6">
        <v>10</v>
      </c>
      <c r="D18" s="6">
        <f t="shared" si="0"/>
        <v>30</v>
      </c>
      <c r="E18" s="7" t="s">
        <v>26</v>
      </c>
    </row>
    <row r="19" spans="1:6" x14ac:dyDescent="0.25">
      <c r="A19" s="20" t="s">
        <v>12</v>
      </c>
      <c r="B19" s="5"/>
      <c r="C19" s="5"/>
      <c r="D19" s="21">
        <f>SUM(D4:D18)</f>
        <v>2343.64</v>
      </c>
      <c r="E19" s="7"/>
    </row>
    <row r="25" spans="1:6" x14ac:dyDescent="0.25">
      <c r="B25" s="2"/>
    </row>
    <row r="26" spans="1:6" x14ac:dyDescent="0.25">
      <c r="A26" s="3"/>
    </row>
    <row r="27" spans="1:6" ht="2.25" customHeight="1" x14ac:dyDescent="0.25"/>
    <row r="28" spans="1:6" ht="409.5" customHeight="1" x14ac:dyDescent="0.25">
      <c r="A28" s="25"/>
      <c r="B28" s="25"/>
      <c r="C28" s="25"/>
      <c r="D28" s="25"/>
      <c r="E28" s="25"/>
      <c r="F28" s="25"/>
    </row>
  </sheetData>
  <mergeCells count="3">
    <mergeCell ref="A2:E2"/>
    <mergeCell ref="G2:J2"/>
    <mergeCell ref="A28:F28"/>
  </mergeCells>
  <hyperlinks>
    <hyperlink ref="E16" r:id="rId1" xr:uid="{B8EB9240-26AF-42DF-850E-4FBE620F3CE8}"/>
    <hyperlink ref="E15" r:id="rId2" xr:uid="{A5533C5A-14AB-46FA-9AF4-C05AFBDB21AA}"/>
  </hyperlinks>
  <pageMargins left="0" right="0" top="0.13888888888888901" bottom="0.13888888888888901" header="0" footer="0"/>
  <pageSetup paperSize="9" fitToWidth="0" fitToHeight="0" orientation="portrait" useFirstPageNumber="1" r:id="rId3"/>
  <headerFooter>
    <oddHeader>&amp;C&amp;10&amp;A</oddHeader>
    <oddFooter>&amp;C&amp;10Seite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Normal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Hung Dao</cp:lastModifiedBy>
  <cp:revision>9</cp:revision>
  <dcterms:created xsi:type="dcterms:W3CDTF">2019-07-28T16:39:00Z</dcterms:created>
  <dcterms:modified xsi:type="dcterms:W3CDTF">2023-03-14T17:16:07Z</dcterms:modified>
</cp:coreProperties>
</file>