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abelle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<sst xmlns="http://schemas.openxmlformats.org/spreadsheetml/2006/main" count="68" uniqueCount="61">
  <si>
    <t>No Distance 2019 - Kalkulation</t>
  </si>
  <si>
    <t>Ausgaben:</t>
  </si>
  <si>
    <t>Einnahmen:</t>
  </si>
  <si>
    <t>Was?</t>
  </si>
  <si>
    <t>Menge (in Stk.)</t>
  </si>
  <si>
    <t>Kosten pro Stk.</t>
  </si>
  <si>
    <t>Kosten Gesamt</t>
  </si>
  <si>
    <t>verkaufte Menge</t>
  </si>
  <si>
    <t>Tontechniker</t>
  </si>
  <si>
    <t>VVK</t>
  </si>
  <si>
    <t>Ermäßigt</t>
  </si>
  <si>
    <t>Lichttechniker</t>
  </si>
  <si>
    <t>Vollzahler</t>
  </si>
  <si>
    <t>Essen:</t>
  </si>
  <si>
    <t>ABENDKASSE</t>
  </si>
  <si>
    <t>Wurst (Fleisch)</t>
  </si>
  <si>
    <t>Scheibenkäse</t>
  </si>
  <si>
    <t>Grillkäse</t>
  </si>
  <si>
    <t>Brötchen </t>
  </si>
  <si>
    <t>Essen</t>
  </si>
  <si>
    <t>Senf</t>
  </si>
  <si>
    <t>Wurst mit Brötchen</t>
  </si>
  <si>
    <t>Ketchup</t>
  </si>
  <si>
    <t>Grillkäse mit Brötchen</t>
  </si>
  <si>
    <t>Belegte Brötchen</t>
  </si>
  <si>
    <t>Trinken:</t>
  </si>
  <si>
    <t>Bier(Kasten)</t>
  </si>
  <si>
    <t>Trinken</t>
  </si>
  <si>
    <t>Pfand(Kasten)</t>
  </si>
  <si>
    <t>Bier (Flasche)</t>
  </si>
  <si>
    <t>Wasser/l</t>
  </si>
  <si>
    <t>Wasser</t>
  </si>
  <si>
    <t>Pfand</t>
  </si>
  <si>
    <t>Pferfferminzschnaps</t>
  </si>
  <si>
    <t>Kaution</t>
  </si>
  <si>
    <t>Eintritts Armbänder</t>
  </si>
  <si>
    <t>Versand</t>
  </si>
  <si>
    <t>Gagen Bands</t>
  </si>
  <si>
    <t>Gage Live Musik beim Grillen</t>
  </si>
  <si>
    <t>Einweggeschirr</t>
  </si>
  <si>
    <t>Set: Messer, Teller,Gabeln, Servietten</t>
  </si>
  <si>
    <t>Summe Einnahmen:</t>
  </si>
  <si>
    <t>Becher 0,4l</t>
  </si>
  <si>
    <t>Shotbecher 0,04l</t>
  </si>
  <si>
    <t>Müllbeutel</t>
  </si>
  <si>
    <t>Summe Gastro + Einnahmen:</t>
  </si>
  <si>
    <t>Tusculum</t>
  </si>
  <si>
    <t> 5% davon (gehen an StuWerk):</t>
  </si>
  <si>
    <t>Miete Saal</t>
  </si>
  <si>
    <t>                                  65€+55€</t>
  </si>
  <si>
    <t>Musiktechnik</t>
  </si>
  <si>
    <t>Dimmerbar</t>
  </si>
  <si>
    <t>GuV:</t>
  </si>
  <si>
    <t>PAR Strahler</t>
  </si>
  <si>
    <t>Sofas</t>
  </si>
  <si>
    <t>Geschirr(30 pers.)</t>
  </si>
  <si>
    <t>Vorhang</t>
  </si>
  <si>
    <t>Türsteher</t>
  </si>
  <si>
    <t>Wu5 Anmietung</t>
  </si>
  <si>
    <t>Puffer</t>
  </si>
  <si>
    <t>Summe Ausgaben: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</si>
</sst>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#,##0.00\ _€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2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A48F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99CA78"/>
        <bgColor rgb="FF99CC00"/>
      </patternFill>
    </fill>
    <fill>
      <patternFill patternType="solid">
        <fgColor rgb="FF48C3D4"/>
        <bgColor rgb="FF00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9CA7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48F"/>
      <rgbColor rgb="FFCC99FF"/>
      <rgbColor rgb="FFFFCC99"/>
      <rgbColor rgb="FF3366FF"/>
      <rgbColor rgb="FF48C3D4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8"/>
  <sheetViews>
    <sheetView windowProtection="false" showFormulas="false" showGridLines="false" showRowColHeaders="true" showZeros="true" rightToLeft="false" tabSelected="true" showOutlineSymbols="true" defaultGridColor="true" view="normal" topLeftCell="A24" colorId="64" zoomScale="85" zoomScaleNormal="85" zoomScalePageLayoutView="100" workbookViewId="0">
      <selection pane="topLeft" activeCell="I49" activeCellId="0" sqref="I49"/>
    </sheetView>
  </sheetViews>
  <sheetFormatPr defaultRowHeight="15"/>
  <cols>
    <col collapsed="false" hidden="false" max="1" min="1" style="0" width="33.8571428571429"/>
    <col collapsed="false" hidden="false" max="2" min="2" style="0" width="22.7040816326531"/>
    <col collapsed="false" hidden="false" max="3" min="3" style="0" width="22.5714285714286"/>
    <col collapsed="false" hidden="false" max="4" min="4" style="0" width="23.0051020408163"/>
    <col collapsed="false" hidden="false" max="5" min="5" style="0" width="2.85204081632653"/>
    <col collapsed="false" hidden="false" max="6" min="6" style="0" width="22.1377551020408"/>
    <col collapsed="false" hidden="false" max="7" min="7" style="0" width="4.57142857142857"/>
    <col collapsed="false" hidden="false" max="8" min="8" style="0" width="20.7091836734694"/>
    <col collapsed="false" hidden="false" max="9" min="9" style="0" width="21.2857142857143"/>
    <col collapsed="false" hidden="false" max="10" min="10" style="0" width="23.8571428571429"/>
    <col collapsed="false" hidden="false" max="11" min="11" style="0" width="35.4642857142857"/>
    <col collapsed="false" hidden="false" max="12" min="12" style="0" width="3.41836734693878"/>
    <col collapsed="false" hidden="false" max="13" min="13" style="0" width="24.8571428571429"/>
    <col collapsed="false" hidden="false" max="14" min="14" style="0" width="34.1428571428571"/>
    <col collapsed="false" hidden="false" max="15" min="15" style="0" width="22.8571428571429"/>
    <col collapsed="false" hidden="false" max="1025" min="16" style="0" width="10.7295918367347"/>
  </cols>
  <sheetData>
    <row r="1" customFormat="false" ht="28.5" hidden="false" customHeight="false" outlineLevel="0" collapsed="false">
      <c r="A1" s="1" t="s">
        <v>0</v>
      </c>
    </row>
    <row r="2" customFormat="false" ht="24.45" hidden="false" customHeight="false" outlineLevel="0" collapsed="false">
      <c r="A2" s="2" t="s">
        <v>1</v>
      </c>
      <c r="B2" s="3"/>
      <c r="C2" s="3"/>
      <c r="D2" s="3"/>
      <c r="E2" s="4"/>
      <c r="F2" s="5"/>
      <c r="H2" s="6" t="s">
        <v>2</v>
      </c>
      <c r="I2" s="7"/>
      <c r="J2" s="7"/>
      <c r="K2" s="6"/>
      <c r="L2" s="8"/>
      <c r="M2" s="9"/>
      <c r="Q2" s="10"/>
    </row>
    <row r="3" customFormat="false" ht="17.35" hidden="false" customHeight="false" outlineLevel="0" collapsed="false">
      <c r="A3" s="11" t="s">
        <v>3</v>
      </c>
      <c r="B3" s="11" t="s">
        <v>4</v>
      </c>
      <c r="C3" s="11" t="s">
        <v>5</v>
      </c>
      <c r="D3" s="11" t="s">
        <v>6</v>
      </c>
      <c r="E3" s="12"/>
      <c r="F3" s="8"/>
      <c r="G3" s="13"/>
      <c r="H3" s="14" t="s">
        <v>3</v>
      </c>
      <c r="I3" s="15" t="s">
        <v>5</v>
      </c>
      <c r="J3" s="15" t="s">
        <v>7</v>
      </c>
      <c r="K3" s="14" t="s">
        <v>6</v>
      </c>
      <c r="L3" s="16"/>
      <c r="M3" s="17"/>
    </row>
    <row r="4" customFormat="false" ht="13.8" hidden="false" customHeight="false" outlineLevel="0" collapsed="false">
      <c r="A4" s="3"/>
      <c r="B4" s="3"/>
      <c r="C4" s="3"/>
      <c r="D4" s="3"/>
      <c r="E4" s="4"/>
      <c r="F4" s="8"/>
      <c r="G4" s="18"/>
      <c r="H4" s="19"/>
      <c r="I4" s="20"/>
      <c r="J4" s="20"/>
      <c r="K4" s="21"/>
      <c r="L4" s="8"/>
      <c r="M4" s="17"/>
    </row>
    <row r="5" customFormat="false" ht="13.8" hidden="false" customHeight="false" outlineLevel="0" collapsed="false">
      <c r="A5" s="22" t="s">
        <v>8</v>
      </c>
      <c r="B5" s="3" t="n">
        <v>1</v>
      </c>
      <c r="C5" s="23" t="n">
        <v>50</v>
      </c>
      <c r="D5" s="23" t="n">
        <f aca="false">B5*C5</f>
        <v>50</v>
      </c>
      <c r="E5" s="4"/>
      <c r="F5" s="8"/>
      <c r="H5" s="19" t="s">
        <v>9</v>
      </c>
      <c r="I5" s="20"/>
      <c r="J5" s="20"/>
      <c r="K5" s="21"/>
      <c r="L5" s="8"/>
      <c r="M5" s="8"/>
    </row>
    <row r="6" customFormat="false" ht="13.8" hidden="false" customHeight="false" outlineLevel="0" collapsed="false">
      <c r="A6" s="22"/>
      <c r="B6" s="3"/>
      <c r="C6" s="23"/>
      <c r="D6" s="23"/>
      <c r="E6" s="4"/>
      <c r="F6" s="8"/>
      <c r="H6" s="19" t="s">
        <v>10</v>
      </c>
      <c r="I6" s="24" t="n">
        <v>4</v>
      </c>
      <c r="J6" s="7" t="n">
        <v>100</v>
      </c>
      <c r="K6" s="25" t="n">
        <f aca="false">I6*J6</f>
        <v>400</v>
      </c>
      <c r="L6" s="8"/>
      <c r="M6" s="8"/>
    </row>
    <row r="7" customFormat="false" ht="13.8" hidden="false" customHeight="false" outlineLevel="0" collapsed="false">
      <c r="A7" s="22" t="s">
        <v>11</v>
      </c>
      <c r="B7" s="3" t="n">
        <v>1</v>
      </c>
      <c r="C7" s="23" t="n">
        <v>50</v>
      </c>
      <c r="D7" s="23" t="n">
        <f aca="false">B7*C7</f>
        <v>50</v>
      </c>
      <c r="E7" s="4"/>
      <c r="F7" s="8"/>
      <c r="H7" s="19" t="s">
        <v>12</v>
      </c>
      <c r="I7" s="24" t="n">
        <v>7</v>
      </c>
      <c r="J7" s="7" t="n">
        <v>10</v>
      </c>
      <c r="K7" s="25" t="n">
        <f aca="false">I7*J7</f>
        <v>70</v>
      </c>
      <c r="L7" s="8"/>
      <c r="M7" s="8"/>
    </row>
    <row r="8" customFormat="false" ht="13.8" hidden="false" customHeight="false" outlineLevel="0" collapsed="false">
      <c r="A8" s="22"/>
      <c r="B8" s="3"/>
      <c r="C8" s="23"/>
      <c r="D8" s="23"/>
      <c r="E8" s="4"/>
      <c r="F8" s="8"/>
      <c r="H8" s="19"/>
      <c r="I8" s="24"/>
      <c r="J8" s="7"/>
      <c r="K8" s="25"/>
      <c r="L8" s="8"/>
      <c r="M8" s="8"/>
    </row>
    <row r="9" customFormat="false" ht="13.8" hidden="false" customHeight="false" outlineLevel="0" collapsed="false">
      <c r="A9" s="22" t="s">
        <v>13</v>
      </c>
      <c r="B9" s="3"/>
      <c r="C9" s="23"/>
      <c r="D9" s="23"/>
      <c r="E9" s="4"/>
      <c r="F9" s="8"/>
      <c r="H9" s="19" t="s">
        <v>14</v>
      </c>
      <c r="I9" s="7"/>
      <c r="J9" s="7"/>
      <c r="K9" s="25"/>
      <c r="L9" s="8"/>
      <c r="M9" s="8"/>
    </row>
    <row r="10" customFormat="false" ht="13.8" hidden="false" customHeight="false" outlineLevel="0" collapsed="false">
      <c r="A10" s="3" t="s">
        <v>15</v>
      </c>
      <c r="B10" s="3" t="n">
        <v>100</v>
      </c>
      <c r="C10" s="23" t="n">
        <v>0.3</v>
      </c>
      <c r="D10" s="23" t="n">
        <f aca="false">B10*C10</f>
        <v>30</v>
      </c>
      <c r="E10" s="4"/>
      <c r="F10" s="8"/>
      <c r="H10" s="19" t="s">
        <v>10</v>
      </c>
      <c r="I10" s="26" t="n">
        <v>5</v>
      </c>
      <c r="J10" s="7" t="n">
        <v>100</v>
      </c>
      <c r="K10" s="25" t="n">
        <f aca="false">I10*J10</f>
        <v>500</v>
      </c>
      <c r="L10" s="8"/>
      <c r="M10" s="8"/>
    </row>
    <row r="11" customFormat="false" ht="13.8" hidden="false" customHeight="false" outlineLevel="0" collapsed="false">
      <c r="A11" s="3" t="s">
        <v>16</v>
      </c>
      <c r="B11" s="3" t="n">
        <v>20</v>
      </c>
      <c r="C11" s="23" t="n">
        <v>1</v>
      </c>
      <c r="D11" s="23" t="n">
        <f aca="false">B11*C11</f>
        <v>20</v>
      </c>
      <c r="E11" s="4"/>
      <c r="F11" s="8"/>
      <c r="H11" s="19" t="s">
        <v>12</v>
      </c>
      <c r="I11" s="26" t="n">
        <v>8</v>
      </c>
      <c r="J11" s="7" t="n">
        <v>40</v>
      </c>
      <c r="K11" s="25" t="n">
        <f aca="false">I11*J11</f>
        <v>320</v>
      </c>
      <c r="L11" s="8"/>
      <c r="M11" s="8"/>
    </row>
    <row r="12" customFormat="false" ht="13.8" hidden="false" customHeight="false" outlineLevel="0" collapsed="false">
      <c r="A12" s="3" t="s">
        <v>17</v>
      </c>
      <c r="B12" s="3" t="n">
        <v>15</v>
      </c>
      <c r="C12" s="23" t="n">
        <v>1.1</v>
      </c>
      <c r="D12" s="23" t="n">
        <f aca="false">B12*C12</f>
        <v>16.5</v>
      </c>
      <c r="E12" s="4"/>
      <c r="F12" s="8"/>
      <c r="H12" s="21"/>
      <c r="I12" s="26"/>
      <c r="J12" s="7"/>
      <c r="K12" s="21"/>
      <c r="L12" s="8"/>
      <c r="M12" s="8"/>
    </row>
    <row r="13" customFormat="false" ht="13.8" hidden="false" customHeight="false" outlineLevel="0" collapsed="false">
      <c r="A13" s="3" t="s">
        <v>18</v>
      </c>
      <c r="B13" s="3" t="n">
        <v>120</v>
      </c>
      <c r="C13" s="23" t="n">
        <v>0.5</v>
      </c>
      <c r="D13" s="23" t="n">
        <f aca="false">B13*C13</f>
        <v>60</v>
      </c>
      <c r="E13" s="4"/>
      <c r="F13" s="8"/>
      <c r="H13" s="19" t="s">
        <v>19</v>
      </c>
      <c r="I13" s="26"/>
      <c r="J13" s="7"/>
      <c r="K13" s="21"/>
      <c r="L13" s="8"/>
      <c r="M13" s="8"/>
    </row>
    <row r="14" customFormat="false" ht="13.8" hidden="false" customHeight="false" outlineLevel="0" collapsed="false">
      <c r="A14" s="3" t="s">
        <v>20</v>
      </c>
      <c r="B14" s="3" t="n">
        <v>2</v>
      </c>
      <c r="C14" s="23" t="n">
        <v>2</v>
      </c>
      <c r="D14" s="23" t="n">
        <f aca="false">B14*C14</f>
        <v>4</v>
      </c>
      <c r="E14" s="4"/>
      <c r="F14" s="8"/>
      <c r="H14" s="21" t="s">
        <v>21</v>
      </c>
      <c r="I14" s="26" t="n">
        <v>3</v>
      </c>
      <c r="J14" s="7" t="n">
        <v>100</v>
      </c>
      <c r="K14" s="25" t="n">
        <f aca="false">I14*J14</f>
        <v>300</v>
      </c>
      <c r="L14" s="8"/>
      <c r="M14" s="8"/>
    </row>
    <row r="15" customFormat="false" ht="13.8" hidden="false" customHeight="false" outlineLevel="0" collapsed="false">
      <c r="A15" s="3" t="s">
        <v>22</v>
      </c>
      <c r="B15" s="3" t="n">
        <v>2</v>
      </c>
      <c r="C15" s="23" t="n">
        <v>2</v>
      </c>
      <c r="D15" s="23" t="n">
        <f aca="false">B15*C15</f>
        <v>4</v>
      </c>
      <c r="E15" s="4"/>
      <c r="F15" s="8"/>
      <c r="H15" s="21" t="s">
        <v>23</v>
      </c>
      <c r="I15" s="26" t="n">
        <v>3</v>
      </c>
      <c r="J15" s="7" t="n">
        <v>30</v>
      </c>
      <c r="K15" s="25" t="n">
        <f aca="false">I15*J15</f>
        <v>90</v>
      </c>
      <c r="L15" s="8"/>
      <c r="M15" s="8"/>
    </row>
    <row r="16" customFormat="false" ht="13.8" hidden="false" customHeight="false" outlineLevel="0" collapsed="false">
      <c r="A16" s="3"/>
      <c r="B16" s="3"/>
      <c r="C16" s="23"/>
      <c r="D16" s="23"/>
      <c r="E16" s="4"/>
      <c r="F16" s="8"/>
      <c r="H16" s="21" t="s">
        <v>24</v>
      </c>
      <c r="I16" s="26" t="n">
        <v>1</v>
      </c>
      <c r="J16" s="7" t="n">
        <v>20</v>
      </c>
      <c r="K16" s="25" t="n">
        <f aca="false">I16*J16</f>
        <v>20</v>
      </c>
      <c r="L16" s="8"/>
      <c r="M16" s="8"/>
    </row>
    <row r="17" customFormat="false" ht="13.8" hidden="false" customHeight="false" outlineLevel="0" collapsed="false">
      <c r="A17" s="22" t="s">
        <v>25</v>
      </c>
      <c r="B17" s="3"/>
      <c r="C17" s="23"/>
      <c r="D17" s="23"/>
      <c r="E17" s="4"/>
      <c r="F17" s="8"/>
      <c r="H17" s="21"/>
      <c r="I17" s="26"/>
      <c r="J17" s="7"/>
      <c r="K17" s="25"/>
      <c r="L17" s="8"/>
      <c r="M17" s="8"/>
    </row>
    <row r="18" customFormat="false" ht="13.8" hidden="false" customHeight="false" outlineLevel="0" collapsed="false">
      <c r="A18" s="3" t="s">
        <v>26</v>
      </c>
      <c r="B18" s="3" t="n">
        <v>15</v>
      </c>
      <c r="C18" s="23" t="n">
        <v>7.89</v>
      </c>
      <c r="D18" s="23" t="n">
        <f aca="false">B18*C18</f>
        <v>118.35</v>
      </c>
      <c r="E18" s="4"/>
      <c r="F18" s="8"/>
      <c r="H18" s="19" t="s">
        <v>27</v>
      </c>
      <c r="I18" s="26"/>
      <c r="J18" s="7"/>
      <c r="K18" s="25"/>
      <c r="L18" s="8"/>
      <c r="M18" s="8"/>
    </row>
    <row r="19" customFormat="false" ht="13.8" hidden="false" customHeight="false" outlineLevel="0" collapsed="false">
      <c r="A19" s="3" t="s">
        <v>28</v>
      </c>
      <c r="B19" s="3" t="n">
        <v>20</v>
      </c>
      <c r="C19" s="23" t="n">
        <v>3.1</v>
      </c>
      <c r="D19" s="23" t="n">
        <f aca="false">B19*C19</f>
        <v>62</v>
      </c>
      <c r="E19" s="4"/>
      <c r="F19" s="8"/>
      <c r="H19" s="21" t="s">
        <v>29</v>
      </c>
      <c r="I19" s="26" t="n">
        <v>2</v>
      </c>
      <c r="J19" s="7" t="n">
        <v>200</v>
      </c>
      <c r="K19" s="25" t="n">
        <f aca="false">I19*J19</f>
        <v>400</v>
      </c>
      <c r="L19" s="8"/>
      <c r="M19" s="8"/>
    </row>
    <row r="20" customFormat="false" ht="13.8" hidden="false" customHeight="false" outlineLevel="0" collapsed="false">
      <c r="A20" s="3" t="s">
        <v>30</v>
      </c>
      <c r="B20" s="3" t="n">
        <v>20</v>
      </c>
      <c r="C20" s="23" t="n">
        <v>0.22</v>
      </c>
      <c r="D20" s="23" t="n">
        <f aca="false">B20*C20</f>
        <v>4.4</v>
      </c>
      <c r="E20" s="4"/>
      <c r="F20" s="8"/>
      <c r="H20" s="21" t="s">
        <v>31</v>
      </c>
      <c r="I20" s="26" t="n">
        <v>1</v>
      </c>
      <c r="J20" s="7" t="n">
        <v>50</v>
      </c>
      <c r="K20" s="25" t="n">
        <f aca="false">I20*J20</f>
        <v>50</v>
      </c>
      <c r="L20" s="8"/>
      <c r="M20" s="8"/>
    </row>
    <row r="21" customFormat="false" ht="13.8" hidden="false" customHeight="false" outlineLevel="0" collapsed="false">
      <c r="A21" s="3" t="s">
        <v>32</v>
      </c>
      <c r="B21" s="3" t="n">
        <v>40</v>
      </c>
      <c r="C21" s="23" t="n">
        <v>0.25</v>
      </c>
      <c r="D21" s="23" t="n">
        <f aca="false">B21*C21</f>
        <v>10</v>
      </c>
      <c r="E21" s="4"/>
      <c r="F21" s="8"/>
      <c r="H21" s="21" t="s">
        <v>32</v>
      </c>
      <c r="I21" s="26"/>
      <c r="J21" s="7"/>
      <c r="K21" s="25" t="n">
        <v>72</v>
      </c>
      <c r="L21" s="8"/>
      <c r="M21" s="8"/>
    </row>
    <row r="22" customFormat="false" ht="13.8" hidden="false" customHeight="false" outlineLevel="0" collapsed="false">
      <c r="A22" s="3" t="s">
        <v>33</v>
      </c>
      <c r="B22" s="3" t="n">
        <v>4</v>
      </c>
      <c r="C22" s="23" t="n">
        <v>3.79</v>
      </c>
      <c r="D22" s="23" t="n">
        <f aca="false">B22*C22</f>
        <v>15.16</v>
      </c>
      <c r="E22" s="4"/>
      <c r="F22" s="8"/>
      <c r="H22" s="21" t="s">
        <v>34</v>
      </c>
      <c r="I22" s="26" t="n">
        <v>300</v>
      </c>
      <c r="J22" s="7" t="n">
        <v>1</v>
      </c>
      <c r="K22" s="25" t="n">
        <v>300</v>
      </c>
      <c r="L22" s="8"/>
      <c r="M22" s="8"/>
    </row>
    <row r="23" customFormat="false" ht="13.8" hidden="false" customHeight="false" outlineLevel="0" collapsed="false">
      <c r="A23" s="3"/>
      <c r="B23" s="3"/>
      <c r="C23" s="23"/>
      <c r="D23" s="23"/>
      <c r="E23" s="4"/>
      <c r="F23" s="8"/>
      <c r="H23" s="21"/>
      <c r="I23" s="26"/>
      <c r="J23" s="7"/>
      <c r="K23" s="21"/>
      <c r="L23" s="8"/>
      <c r="M23" s="8"/>
    </row>
    <row r="24" customFormat="false" ht="13.8" hidden="false" customHeight="false" outlineLevel="0" collapsed="false">
      <c r="A24" s="22" t="s">
        <v>35</v>
      </c>
      <c r="B24" s="3" t="n">
        <v>300</v>
      </c>
      <c r="C24" s="23" t="n">
        <v>0.1012</v>
      </c>
      <c r="D24" s="23" t="n">
        <f aca="false">B24*C24</f>
        <v>30.36</v>
      </c>
      <c r="E24" s="4"/>
      <c r="F24" s="8"/>
      <c r="H24" s="21"/>
      <c r="I24" s="26"/>
      <c r="J24" s="7"/>
      <c r="K24" s="21"/>
      <c r="L24" s="8"/>
      <c r="M24" s="8"/>
    </row>
    <row r="25" customFormat="false" ht="13.8" hidden="false" customHeight="false" outlineLevel="0" collapsed="false">
      <c r="A25" s="3" t="s">
        <v>36</v>
      </c>
      <c r="B25" s="3" t="n">
        <v>1</v>
      </c>
      <c r="C25" s="23" t="n">
        <v>5.95</v>
      </c>
      <c r="D25" s="23" t="n">
        <f aca="false">B25*C25</f>
        <v>5.95</v>
      </c>
      <c r="E25" s="4"/>
      <c r="F25" s="8"/>
      <c r="H25" s="21"/>
      <c r="I25" s="26"/>
      <c r="J25" s="7"/>
      <c r="K25" s="21"/>
      <c r="L25" s="8"/>
      <c r="M25" s="8"/>
    </row>
    <row r="26" customFormat="false" ht="13.8" hidden="false" customHeight="false" outlineLevel="0" collapsed="false">
      <c r="A26" s="3"/>
      <c r="B26" s="3"/>
      <c r="C26" s="23"/>
      <c r="D26" s="23"/>
      <c r="E26" s="4"/>
      <c r="F26" s="8"/>
      <c r="H26" s="21"/>
      <c r="I26" s="26"/>
      <c r="J26" s="7"/>
      <c r="K26" s="21"/>
      <c r="L26" s="8"/>
      <c r="M26" s="8"/>
    </row>
    <row r="27" customFormat="false" ht="13.8" hidden="false" customHeight="false" outlineLevel="0" collapsed="false">
      <c r="A27" s="22" t="s">
        <v>37</v>
      </c>
      <c r="B27" s="3" t="n">
        <v>4</v>
      </c>
      <c r="C27" s="23" t="n">
        <v>150</v>
      </c>
      <c r="D27" s="23" t="n">
        <f aca="false">B27*C27</f>
        <v>600</v>
      </c>
      <c r="E27" s="4"/>
      <c r="F27" s="8"/>
      <c r="H27" s="21"/>
      <c r="I27" s="26"/>
      <c r="J27" s="7"/>
      <c r="K27" s="21"/>
      <c r="L27" s="8"/>
      <c r="M27" s="8"/>
    </row>
    <row r="28" customFormat="false" ht="13.8" hidden="false" customHeight="false" outlineLevel="0" collapsed="false">
      <c r="A28" s="22"/>
      <c r="B28" s="3"/>
      <c r="C28" s="23"/>
      <c r="D28" s="23"/>
      <c r="E28" s="4"/>
      <c r="F28" s="8"/>
      <c r="H28" s="21"/>
      <c r="I28" s="26"/>
      <c r="J28" s="7"/>
      <c r="K28" s="21"/>
      <c r="L28" s="8"/>
      <c r="M28" s="8"/>
    </row>
    <row r="29" customFormat="false" ht="13.8" hidden="false" customHeight="false" outlineLevel="0" collapsed="false">
      <c r="A29" s="22" t="s">
        <v>38</v>
      </c>
      <c r="B29" s="3" t="n">
        <v>1</v>
      </c>
      <c r="C29" s="23" t="n">
        <v>30</v>
      </c>
      <c r="D29" s="23" t="n">
        <f aca="false">B29*C29</f>
        <v>30</v>
      </c>
      <c r="E29" s="4"/>
      <c r="F29" s="8"/>
      <c r="H29" s="21"/>
      <c r="I29" s="26"/>
      <c r="J29" s="7"/>
      <c r="K29" s="21"/>
      <c r="L29" s="8"/>
      <c r="M29" s="8"/>
    </row>
    <row r="30" customFormat="false" ht="13.8" hidden="false" customHeight="false" outlineLevel="0" collapsed="false">
      <c r="A30" s="22"/>
      <c r="B30" s="3"/>
      <c r="C30" s="23"/>
      <c r="D30" s="23"/>
      <c r="E30" s="4"/>
      <c r="F30" s="8"/>
      <c r="H30" s="21"/>
      <c r="I30" s="26"/>
      <c r="J30" s="7"/>
      <c r="K30" s="21"/>
      <c r="L30" s="8"/>
      <c r="M30" s="8"/>
    </row>
    <row r="31" customFormat="false" ht="13.8" hidden="false" customHeight="false" outlineLevel="0" collapsed="false">
      <c r="A31" s="22" t="s">
        <v>39</v>
      </c>
      <c r="B31" s="3"/>
      <c r="C31" s="27"/>
      <c r="D31" s="27"/>
      <c r="E31" s="4"/>
      <c r="F31" s="8"/>
      <c r="H31" s="21"/>
      <c r="I31" s="26"/>
      <c r="J31" s="7"/>
      <c r="K31" s="21"/>
      <c r="L31" s="8"/>
      <c r="M31" s="8"/>
    </row>
    <row r="32" customFormat="false" ht="13.8" hidden="false" customHeight="false" outlineLevel="0" collapsed="false">
      <c r="A32" s="3" t="s">
        <v>40</v>
      </c>
      <c r="B32" s="3" t="n">
        <v>200</v>
      </c>
      <c r="C32" s="23" t="n">
        <v>0.15</v>
      </c>
      <c r="D32" s="23" t="n">
        <f aca="false">B32*C32</f>
        <v>30</v>
      </c>
      <c r="E32" s="4"/>
      <c r="F32" s="8"/>
      <c r="H32" s="21"/>
      <c r="I32" s="26"/>
      <c r="J32" s="7"/>
      <c r="K32" s="21"/>
      <c r="L32" s="8"/>
      <c r="M32" s="8"/>
    </row>
    <row r="33" customFormat="false" ht="13.8" hidden="false" customHeight="false" outlineLevel="0" collapsed="false">
      <c r="A33" s="3"/>
      <c r="B33" s="3"/>
      <c r="C33" s="23"/>
      <c r="D33" s="23"/>
      <c r="E33" s="4"/>
      <c r="F33" s="8"/>
      <c r="I33" s="18"/>
    </row>
    <row r="34" customFormat="false" ht="17.35" hidden="false" customHeight="false" outlineLevel="0" collapsed="false">
      <c r="A34" s="3"/>
      <c r="B34" s="3"/>
      <c r="C34" s="23"/>
      <c r="D34" s="23"/>
      <c r="E34" s="4"/>
      <c r="F34" s="8"/>
      <c r="I34" s="18"/>
      <c r="K34" s="14" t="s">
        <v>41</v>
      </c>
    </row>
    <row r="35" customFormat="false" ht="13.8" hidden="false" customHeight="false" outlineLevel="0" collapsed="false">
      <c r="A35" s="3" t="s">
        <v>42</v>
      </c>
      <c r="B35" s="3" t="n">
        <v>240</v>
      </c>
      <c r="C35" s="23" t="n">
        <v>0.09</v>
      </c>
      <c r="D35" s="23" t="n">
        <f aca="false">C35*B35</f>
        <v>21.6</v>
      </c>
      <c r="E35" s="4"/>
      <c r="F35" s="8"/>
      <c r="I35" s="18"/>
      <c r="K35" s="25" t="n">
        <f aca="false">SUM(K6:K32)</f>
        <v>2522</v>
      </c>
    </row>
    <row r="36" customFormat="false" ht="13.8" hidden="false" customHeight="false" outlineLevel="0" collapsed="false">
      <c r="A36" s="3" t="s">
        <v>43</v>
      </c>
      <c r="B36" s="3" t="n">
        <v>150</v>
      </c>
      <c r="C36" s="23" t="n">
        <v>0.08</v>
      </c>
      <c r="D36" s="23" t="n">
        <f aca="false">B36*C36</f>
        <v>12</v>
      </c>
      <c r="E36" s="4"/>
      <c r="F36" s="8"/>
      <c r="I36" s="18"/>
    </row>
    <row r="37" customFormat="false" ht="13.8" hidden="false" customHeight="false" outlineLevel="0" collapsed="false">
      <c r="A37" s="3"/>
      <c r="B37" s="3"/>
      <c r="C37" s="23"/>
      <c r="D37" s="23"/>
      <c r="E37" s="4"/>
      <c r="F37" s="8"/>
      <c r="K37" s="8"/>
    </row>
    <row r="38" customFormat="false" ht="17.35" hidden="false" customHeight="false" outlineLevel="0" collapsed="false">
      <c r="A38" s="3" t="s">
        <v>44</v>
      </c>
      <c r="B38" s="3" t="n">
        <v>1</v>
      </c>
      <c r="C38" s="23" t="n">
        <v>3</v>
      </c>
      <c r="D38" s="23" t="n">
        <f aca="false">B38*C38</f>
        <v>3</v>
      </c>
      <c r="E38" s="4"/>
      <c r="F38" s="8"/>
      <c r="K38" s="15" t="s">
        <v>45</v>
      </c>
    </row>
    <row r="39" customFormat="false" ht="13.8" hidden="false" customHeight="false" outlineLevel="0" collapsed="false">
      <c r="A39" s="3"/>
      <c r="B39" s="3"/>
      <c r="C39" s="23"/>
      <c r="D39" s="23"/>
      <c r="E39" s="4"/>
      <c r="F39" s="8"/>
      <c r="K39" s="26" t="n">
        <f aca="false">K6+K7+K10+K11+K14+K15+K19+K20+K16</f>
        <v>2150</v>
      </c>
    </row>
    <row r="40" customFormat="false" ht="13.8" hidden="false" customHeight="false" outlineLevel="0" collapsed="false">
      <c r="A40" s="22" t="s">
        <v>46</v>
      </c>
      <c r="B40" s="3"/>
      <c r="C40" s="23"/>
      <c r="D40" s="23"/>
      <c r="E40" s="4"/>
      <c r="F40" s="8"/>
      <c r="K40" s="7" t="s">
        <v>47</v>
      </c>
    </row>
    <row r="41" customFormat="false" ht="13.8" hidden="false" customHeight="false" outlineLevel="0" collapsed="false">
      <c r="A41" s="3" t="s">
        <v>48</v>
      </c>
      <c r="B41" s="3" t="n">
        <v>2</v>
      </c>
      <c r="C41" s="23" t="s">
        <v>49</v>
      </c>
      <c r="D41" s="23" t="n">
        <v>115</v>
      </c>
      <c r="E41" s="4"/>
      <c r="F41" s="8"/>
      <c r="K41" s="26" t="n">
        <f aca="false">K39*0.05</f>
        <v>107.5</v>
      </c>
    </row>
    <row r="42" customFormat="false" ht="13.8" hidden="false" customHeight="false" outlineLevel="0" collapsed="false">
      <c r="A42" s="3" t="s">
        <v>50</v>
      </c>
      <c r="B42" s="3" t="n">
        <v>1</v>
      </c>
      <c r="C42" s="23" t="n">
        <v>20</v>
      </c>
      <c r="D42" s="23" t="n">
        <f aca="false">B42*C42</f>
        <v>20</v>
      </c>
      <c r="E42" s="4"/>
      <c r="F42" s="8"/>
    </row>
    <row r="43" customFormat="false" ht="24.45" hidden="false" customHeight="false" outlineLevel="0" collapsed="false">
      <c r="A43" s="3" t="s">
        <v>51</v>
      </c>
      <c r="B43" s="3" t="n">
        <v>0</v>
      </c>
      <c r="C43" s="23" t="n">
        <v>20</v>
      </c>
      <c r="D43" s="23" t="n">
        <f aca="false">B43*C43</f>
        <v>0</v>
      </c>
      <c r="E43" s="4"/>
      <c r="F43" s="8"/>
      <c r="K43" s="28" t="s">
        <v>52</v>
      </c>
    </row>
    <row r="44" customFormat="false" ht="13.8" hidden="false" customHeight="false" outlineLevel="0" collapsed="false">
      <c r="A44" s="3" t="s">
        <v>53</v>
      </c>
      <c r="B44" s="3" t="n">
        <v>0</v>
      </c>
      <c r="C44" s="23" t="n">
        <v>3</v>
      </c>
      <c r="D44" s="23" t="n">
        <f aca="false">B44*C44</f>
        <v>0</v>
      </c>
      <c r="E44" s="4"/>
      <c r="F44" s="8"/>
      <c r="K44" s="29" t="n">
        <f aca="false">K35-D58-K41</f>
        <v>497.18</v>
      </c>
    </row>
    <row r="45" customFormat="false" ht="13.8" hidden="false" customHeight="false" outlineLevel="0" collapsed="false">
      <c r="A45" s="3" t="s">
        <v>54</v>
      </c>
      <c r="B45" s="3" t="n">
        <v>2</v>
      </c>
      <c r="C45" s="23" t="n">
        <v>20</v>
      </c>
      <c r="D45" s="23" t="n">
        <f aca="false">B45*C45</f>
        <v>40</v>
      </c>
      <c r="E45" s="4"/>
      <c r="F45" s="8"/>
    </row>
    <row r="46" customFormat="false" ht="13.8" hidden="false" customHeight="false" outlineLevel="0" collapsed="false">
      <c r="A46" s="3" t="s">
        <v>55</v>
      </c>
      <c r="B46" s="3" t="n">
        <v>1</v>
      </c>
      <c r="C46" s="23" t="n">
        <v>20</v>
      </c>
      <c r="D46" s="23" t="n">
        <f aca="false">B46*C46</f>
        <v>20</v>
      </c>
      <c r="E46" s="4"/>
      <c r="F46" s="8"/>
    </row>
    <row r="47" customFormat="false" ht="13.8" hidden="false" customHeight="false" outlineLevel="0" collapsed="false">
      <c r="A47" s="3" t="s">
        <v>56</v>
      </c>
      <c r="B47" s="3" t="n">
        <v>1</v>
      </c>
      <c r="C47" s="23" t="n">
        <v>20</v>
      </c>
      <c r="D47" s="23" t="n">
        <f aca="false">B47*C47</f>
        <v>20</v>
      </c>
      <c r="E47" s="4"/>
      <c r="F47" s="8"/>
    </row>
    <row r="48" customFormat="false" ht="13.8" hidden="false" customHeight="false" outlineLevel="0" collapsed="false">
      <c r="A48" s="3"/>
      <c r="B48" s="3"/>
      <c r="C48" s="23"/>
      <c r="D48" s="23"/>
      <c r="E48" s="4"/>
      <c r="F48" s="8"/>
    </row>
    <row r="49" customFormat="false" ht="13.8" hidden="false" customHeight="false" outlineLevel="0" collapsed="false">
      <c r="A49" s="22" t="s">
        <v>34</v>
      </c>
      <c r="B49" s="3" t="n">
        <v>1</v>
      </c>
      <c r="C49" s="23" t="n">
        <v>300</v>
      </c>
      <c r="D49" s="23" t="n">
        <v>300</v>
      </c>
      <c r="E49" s="4"/>
      <c r="F49" s="8"/>
    </row>
    <row r="50" customFormat="false" ht="13.8" hidden="false" customHeight="false" outlineLevel="0" collapsed="false">
      <c r="A50" s="22"/>
      <c r="B50" s="3"/>
      <c r="C50" s="23"/>
      <c r="D50" s="23"/>
      <c r="E50" s="4"/>
      <c r="F50" s="8"/>
    </row>
    <row r="51" customFormat="false" ht="13.8" hidden="false" customHeight="false" outlineLevel="0" collapsed="false">
      <c r="A51" s="22" t="s">
        <v>57</v>
      </c>
      <c r="B51" s="3" t="n">
        <v>1</v>
      </c>
      <c r="C51" s="23" t="n">
        <v>50</v>
      </c>
      <c r="D51" s="23" t="n">
        <f aca="false">B51*C51</f>
        <v>50</v>
      </c>
      <c r="E51" s="4"/>
      <c r="F51" s="8"/>
    </row>
    <row r="52" customFormat="false" ht="13.8" hidden="false" customHeight="false" outlineLevel="0" collapsed="false">
      <c r="A52" s="22"/>
      <c r="B52" s="3"/>
      <c r="C52" s="23"/>
      <c r="D52" s="23"/>
      <c r="E52" s="4"/>
      <c r="F52" s="8"/>
    </row>
    <row r="53" customFormat="false" ht="13.8" hidden="false" customHeight="false" outlineLevel="0" collapsed="false">
      <c r="A53" s="22" t="s">
        <v>58</v>
      </c>
      <c r="B53" s="3" t="n">
        <v>1</v>
      </c>
      <c r="C53" s="23" t="n">
        <v>75</v>
      </c>
      <c r="D53" s="23" t="n">
        <f aca="false">B53*C53</f>
        <v>75</v>
      </c>
      <c r="E53" s="4"/>
      <c r="F53" s="8"/>
    </row>
    <row r="54" customFormat="false" ht="13.8" hidden="false" customHeight="false" outlineLevel="0" collapsed="false">
      <c r="A54" s="3"/>
      <c r="B54" s="3"/>
      <c r="C54" s="23"/>
      <c r="D54" s="23"/>
      <c r="E54" s="4"/>
      <c r="F54" s="8"/>
    </row>
    <row r="55" customFormat="false" ht="13.8" hidden="false" customHeight="false" outlineLevel="0" collapsed="false">
      <c r="A55" s="30" t="s">
        <v>59</v>
      </c>
      <c r="B55" s="31" t="n">
        <v>1</v>
      </c>
      <c r="C55" s="32" t="n">
        <v>100</v>
      </c>
      <c r="D55" s="32" t="n">
        <f aca="false">B55*C55</f>
        <v>100</v>
      </c>
      <c r="E55" s="4"/>
      <c r="F55" s="8"/>
    </row>
    <row r="57" customFormat="false" ht="17.35" hidden="false" customHeight="false" outlineLevel="0" collapsed="false">
      <c r="D57" s="33" t="s">
        <v>60</v>
      </c>
    </row>
    <row r="58" customFormat="false" ht="13.8" hidden="false" customHeight="false" outlineLevel="0" collapsed="false">
      <c r="D58" s="32" t="n">
        <f aca="false">SUM(D5:D55)</f>
        <v>1917.32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1983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2019-03-26T20:10:03Z</dcterms:created>
  <dc:creator>Leopold</dc:creator>
  <dc:language>de-DE</dc:language>
  <cp:lastModifiedBy>StuRa HTW Dresden</cp:lastModifiedBy>
  <dcterms:modified xsi:type="dcterms:W3CDTF">2019-03-29T14:06:29Z</dcterms:modified>
  <cp:revision>2</cp:revision>
</cp:coreProperties>
</file>